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120" yWindow="-120" windowWidth="20730" windowHeight="11310"/>
  </bookViews>
  <sheets>
    <sheet name="Form" sheetId="1" r:id="rId1"/>
    <sheet name="Data" sheetId="2" state="hidden" r:id="rId2"/>
  </sheets>
  <definedNames>
    <definedName name="Allergen">Data!$P$7:$P$20</definedName>
    <definedName name="Dessert">Data!#REF!</definedName>
    <definedName name="ename">#REF!</definedName>
    <definedName name="Intol">Data!$M$7:$M$20</definedName>
    <definedName name="Main">Data!#REF!</definedName>
    <definedName name="MasterName">#REF!</definedName>
    <definedName name="Otherallergen">Data!$R$7:$R$20</definedName>
    <definedName name="Otherintol">Data!$O$7:$O$20</definedName>
    <definedName name="Starter">Data!#REF!</definedName>
    <definedName name="VV">Data!$K$7:$K$20</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7" i="1" l="1"/>
  <c r="G30" i="1" l="1"/>
  <c r="G29" i="1"/>
  <c r="C26" i="1"/>
  <c r="H7" i="2"/>
  <c r="I3" i="1"/>
  <c r="C7" i="2"/>
  <c r="B7" i="2"/>
  <c r="G32" i="1" l="1"/>
  <c r="U7" i="2"/>
  <c r="G7" i="2"/>
  <c r="D7" i="2"/>
  <c r="A7" i="2"/>
  <c r="P7" i="2" l="1"/>
  <c r="R7" i="2"/>
  <c r="O7" i="2"/>
  <c r="M7" i="2"/>
  <c r="K7" i="2"/>
  <c r="T7" i="2"/>
  <c r="S7" i="2"/>
  <c r="I7" i="2" l="1"/>
  <c r="F7" i="2"/>
  <c r="E7" i="2"/>
  <c r="J7" i="2" l="1"/>
</calcChain>
</file>

<file path=xl/sharedStrings.xml><?xml version="1.0" encoding="utf-8"?>
<sst xmlns="http://schemas.openxmlformats.org/spreadsheetml/2006/main" count="68" uniqueCount="62">
  <si>
    <t>First name:</t>
  </si>
  <si>
    <t>Surname:</t>
  </si>
  <si>
    <t>Payment:</t>
  </si>
  <si>
    <t>A)</t>
  </si>
  <si>
    <t>Guest</t>
  </si>
  <si>
    <r>
      <t>Seating</t>
    </r>
    <r>
      <rPr>
        <sz val="12"/>
        <color theme="1"/>
        <rFont val="Calibri"/>
        <family val="2"/>
        <scheme val="minor"/>
      </rPr>
      <t>:</t>
    </r>
  </si>
  <si>
    <t xml:space="preserve">Please click on the blue boxes to enter details or on ‘Please select’ to choose from the list </t>
  </si>
  <si>
    <t>Dietary Information</t>
  </si>
  <si>
    <t xml:space="preserve">Intolerances </t>
  </si>
  <si>
    <t>Allergies</t>
  </si>
  <si>
    <t>Vegetarian/Vegan</t>
  </si>
  <si>
    <t>Email address:</t>
  </si>
  <si>
    <t xml:space="preserve">Surname </t>
  </si>
  <si>
    <t>First Name</t>
  </si>
  <si>
    <t>Email</t>
  </si>
  <si>
    <t>Attending</t>
  </si>
  <si>
    <t>Trust</t>
  </si>
  <si>
    <t>Total</t>
  </si>
  <si>
    <t>Intolerance</t>
  </si>
  <si>
    <t>Allergen</t>
  </si>
  <si>
    <t>Veggie/Vegie</t>
  </si>
  <si>
    <t>Other Intol</t>
  </si>
  <si>
    <t>Other Alls</t>
  </si>
  <si>
    <t>Full Name</t>
  </si>
  <si>
    <t xml:space="preserve">          2)</t>
  </si>
  <si>
    <t>Seating 1</t>
  </si>
  <si>
    <t>Seating 2</t>
  </si>
  <si>
    <t>B)</t>
  </si>
  <si>
    <t>C)</t>
  </si>
  <si>
    <t>Personal details:</t>
  </si>
  <si>
    <t>Important</t>
  </si>
  <si>
    <t>Are you attending the 2023 dinner?:</t>
  </si>
  <si>
    <t xml:space="preserve">If 'Other' </t>
  </si>
  <si>
    <t>please give details:</t>
  </si>
  <si>
    <t>2) Paste only as VALUES (important)</t>
  </si>
  <si>
    <t>1) Highlight entire row to copy into Data assembly from Reply Forms spreadsheet (click on Row Number)</t>
  </si>
  <si>
    <t>Please select</t>
  </si>
  <si>
    <t>Classification</t>
  </si>
  <si>
    <t>Data transferred</t>
  </si>
  <si>
    <t>No</t>
  </si>
  <si>
    <t xml:space="preserve">Life Member </t>
  </si>
  <si>
    <t>Acceptance, payment and dietary info form for the 2023 RPFPS Annual Dinner</t>
  </si>
  <si>
    <t>Mem/Non Mem</t>
  </si>
  <si>
    <t>Voluntary Fund contribution -please enter amount</t>
  </si>
  <si>
    <t>Note: in order to ensure that there are no incidences of food allergic reactions it is important that we have the following sections completed accurately where appropriate. Forms that have not been fully completed will not be accepted</t>
  </si>
  <si>
    <t>Label Name</t>
  </si>
  <si>
    <t xml:space="preserve">Please download and save a blank copy of this form to your PC before you start. </t>
  </si>
  <si>
    <t>Enable Editing</t>
  </si>
  <si>
    <t xml:space="preserve">To do this click the Enable editing box to do this. </t>
  </si>
  <si>
    <t>Please then email a copy of the completed form as an attached file to: ronribolla@hotmail.co.uk</t>
  </si>
  <si>
    <r>
      <t xml:space="preserve">Are you a </t>
    </r>
    <r>
      <rPr>
        <b/>
        <u/>
        <sz val="11"/>
        <color theme="1"/>
        <rFont val="Calibri"/>
        <family val="2"/>
        <scheme val="minor"/>
      </rPr>
      <t>REGISTERED</t>
    </r>
    <r>
      <rPr>
        <b/>
        <sz val="11"/>
        <color theme="1"/>
        <rFont val="Calibri"/>
        <family val="2"/>
        <scheme val="minor"/>
      </rPr>
      <t xml:space="preserve"> Life Member of the Society?</t>
    </r>
  </si>
  <si>
    <t xml:space="preserve">When you open this saved copy you will probably get a message warning about viruses and pointing out that you need to enable editing in the spreadsheet to complete it. </t>
  </si>
  <si>
    <t>Then fill in the form. When complete, save a copy as:</t>
  </si>
  <si>
    <t xml:space="preserve">      box. You cannot fill in the form without doing this.</t>
  </si>
  <si>
    <t>I would, if possible, like to sit on a table  with :            1)</t>
  </si>
  <si>
    <r>
      <t xml:space="preserve">'Your Name </t>
    </r>
    <r>
      <rPr>
        <b/>
        <sz val="11"/>
        <color theme="1"/>
        <rFont val="Calibri"/>
        <family val="2"/>
        <scheme val="minor"/>
      </rPr>
      <t>RPFPSAD 2023'</t>
    </r>
  </si>
  <si>
    <t>Form completion:</t>
  </si>
  <si>
    <t>Amount to be transferred to the RPFPS account:</t>
  </si>
  <si>
    <t>Non Life Member / Guest</t>
  </si>
  <si>
    <r>
      <t xml:space="preserve">(Reminder – Acct - </t>
    </r>
    <r>
      <rPr>
        <b/>
        <sz val="10.5"/>
        <color rgb="FF000000"/>
        <rFont val="Calibri"/>
        <family val="2"/>
        <scheme val="minor"/>
      </rPr>
      <t>Raynes Park Former Pupils Society, Sort Code 30-99-50 76471268, New Account)</t>
    </r>
  </si>
  <si>
    <t>Meal choice is EITHER Salmon followed by Pork, OR Tartlette followed by Lasagne</t>
  </si>
  <si>
    <t>Please indicate which you would like by selecting the appropriate answer in the first box.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</si>
</sst>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3">
    <font>
      <sz val="11"/>
      <color theme="1"/>
      <name val="Calibri"/>
      <family val="2"/>
      <scheme val="minor"/>
    </font>
    <font>
      <sz val="11"/>
      <color rgb="FFFF0000"/>
      <name val="Calibri"/>
      <family val="2"/>
      <scheme val="minor"/>
    </font>
    <font>
      <b/>
      <sz val="11"/>
      <color theme="1"/>
      <name val="Calibri"/>
      <family val="2"/>
      <scheme val="minor"/>
    </font>
    <font>
      <sz val="16"/>
      <color theme="1"/>
      <name val="Cooper BlkHd BT"/>
      <family val="1"/>
    </font>
    <font>
      <sz val="11"/>
      <color rgb="FF000000"/>
      <name val="Arial"/>
      <family val="2"/>
    </font>
    <font>
      <b/>
      <sz val="10.5"/>
      <color theme="1"/>
      <name val="Calibri"/>
      <family val="2"/>
      <scheme val="minor"/>
    </font>
    <font>
      <b/>
      <sz val="10.5"/>
      <color rgb="FF000000"/>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u/>
      <sz val="10"/>
      <color theme="10"/>
      <name val="Arial"/>
      <family val="2"/>
    </font>
    <font>
      <sz val="14"/>
      <color theme="1"/>
      <name val="Rockwell Extra Bold"/>
      <family val="1"/>
    </font>
    <font>
      <b/>
      <u/>
      <sz val="12"/>
      <color theme="1"/>
      <name val="Calibri"/>
      <family val="2"/>
      <scheme val="minor"/>
    </font>
    <font>
      <b/>
      <sz val="11.5"/>
      <color theme="1"/>
      <name val="Calibri"/>
      <family val="2"/>
      <scheme val="minor"/>
    </font>
    <font>
      <b/>
      <u/>
      <sz val="14"/>
      <color theme="1"/>
      <name val="Calibri"/>
      <family val="2"/>
      <scheme val="minor"/>
    </font>
    <font>
      <sz val="22"/>
      <color theme="1"/>
      <name val="Wingdings"/>
      <charset val="2"/>
    </font>
    <font>
      <b/>
      <sz val="11"/>
      <color theme="5" tint="-0.249977111117893"/>
      <name val="Calibri"/>
      <family val="2"/>
      <scheme val="minor"/>
    </font>
    <font>
      <b/>
      <sz val="12"/>
      <color rgb="FFFF0000"/>
      <name val="Calibri"/>
      <family val="2"/>
      <scheme val="minor"/>
    </font>
    <font>
      <b/>
      <sz val="11.6"/>
      <color rgb="FF000000"/>
      <name val="Calibri"/>
      <family val="2"/>
      <scheme val="minor"/>
    </font>
    <font>
      <b/>
      <i/>
      <sz val="11.5"/>
      <color theme="1"/>
      <name val="Calibri"/>
      <family val="2"/>
      <scheme val="minor"/>
    </font>
    <font>
      <b/>
      <u/>
      <sz val="11"/>
      <color theme="1"/>
      <name val="Calibri"/>
      <family val="2"/>
      <scheme val="minor"/>
    </font>
    <font>
      <b/>
      <i/>
      <sz val="11"/>
      <color theme="1"/>
      <name val="Calibri"/>
      <family val="2"/>
      <scheme val="minor"/>
    </font>
    <font>
      <b/>
      <u/>
      <sz val="13"/>
      <color rgb="FF000000"/>
      <name val="Calibri"/>
      <family val="2"/>
      <scheme val="minor"/>
    </font>
  </fonts>
  <fills count="3">
    <fill>
      <patternFill patternType="none"/>
    </fill>
    <fill>
      <patternFill patternType="gray125"/>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95">
    <xf numFmtId="0" fontId="0" fillId="0" borderId="0" xfId="0"/>
    <xf numFmtId="164" fontId="0" fillId="0" borderId="0" xfId="0" applyNumberFormat="1" applyAlignment="1">
      <alignment horizontal="center"/>
    </xf>
    <xf numFmtId="0" fontId="2" fillId="0" borderId="0" xfId="0" applyFont="1" applyAlignment="1">
      <alignment horizontal="center"/>
    </xf>
    <xf numFmtId="0" fontId="2" fillId="0" borderId="0" xfId="0" applyFont="1" applyAlignment="1">
      <alignment horizontal="left"/>
    </xf>
    <xf numFmtId="0" fontId="0" fillId="0" borderId="0" xfId="0" applyAlignment="1">
      <alignment horizontal="center"/>
    </xf>
    <xf numFmtId="164" fontId="2" fillId="0" borderId="0" xfId="0" applyNumberFormat="1" applyFont="1" applyAlignment="1">
      <alignment horizontal="center"/>
    </xf>
    <xf numFmtId="0" fontId="0" fillId="0" borderId="0" xfId="0" applyAlignment="1">
      <alignment horizontal="left"/>
    </xf>
    <xf numFmtId="0" fontId="2" fillId="0" borderId="1" xfId="0" applyFont="1" applyBorder="1" applyAlignment="1">
      <alignment horizontal="center"/>
    </xf>
    <xf numFmtId="0" fontId="2" fillId="2" borderId="1" xfId="0" applyFont="1" applyFill="1" applyBorder="1" applyAlignment="1" applyProtection="1">
      <alignment horizontal="center"/>
      <protection locked="0"/>
    </xf>
    <xf numFmtId="164" fontId="2" fillId="2" borderId="1" xfId="0" applyNumberFormat="1" applyFont="1" applyFill="1" applyBorder="1" applyAlignment="1" applyProtection="1">
      <alignment horizontal="center"/>
      <protection locked="0"/>
    </xf>
    <xf numFmtId="0" fontId="0" fillId="0" borderId="4" xfId="0" applyBorder="1"/>
    <xf numFmtId="0" fontId="0" fillId="0" borderId="7" xfId="0" applyBorder="1"/>
    <xf numFmtId="0" fontId="0" fillId="0" borderId="8" xfId="0" applyBorder="1"/>
    <xf numFmtId="0" fontId="15" fillId="0" borderId="9" xfId="0" applyFont="1" applyBorder="1" applyAlignment="1">
      <alignment horizontal="center" vertical="center" wrapText="1"/>
    </xf>
    <xf numFmtId="0" fontId="12" fillId="0" borderId="8" xfId="0" applyFont="1" applyBorder="1"/>
    <xf numFmtId="0" fontId="0" fillId="0" borderId="9" xfId="0" applyBorder="1"/>
    <xf numFmtId="0" fontId="2" fillId="0" borderId="9" xfId="0" applyFont="1" applyBorder="1" applyAlignment="1">
      <alignment horizontal="center" vertical="center"/>
    </xf>
    <xf numFmtId="0" fontId="2" fillId="0" borderId="9" xfId="0" applyFont="1" applyBorder="1" applyAlignment="1">
      <alignment horizontal="center"/>
    </xf>
    <xf numFmtId="0" fontId="2" fillId="0" borderId="8" xfId="0" applyFont="1" applyBorder="1"/>
    <xf numFmtId="0" fontId="2" fillId="0" borderId="8" xfId="0" applyFont="1" applyBorder="1" applyAlignment="1">
      <alignment horizontal="right"/>
    </xf>
    <xf numFmtId="164" fontId="2" fillId="0" borderId="1" xfId="0" applyNumberFormat="1" applyFont="1" applyBorder="1" applyAlignment="1">
      <alignment horizontal="center"/>
    </xf>
    <xf numFmtId="164" fontId="7" fillId="0" borderId="6" xfId="0" applyNumberFormat="1" applyFont="1" applyBorder="1" applyAlignment="1">
      <alignment horizontal="center"/>
    </xf>
    <xf numFmtId="0" fontId="5" fillId="0" borderId="8" xfId="0" applyFont="1" applyBorder="1" applyAlignment="1">
      <alignment vertical="center"/>
    </xf>
    <xf numFmtId="0" fontId="14" fillId="0" borderId="8" xfId="0" applyFont="1" applyBorder="1"/>
    <xf numFmtId="0" fontId="2" fillId="0" borderId="8" xfId="0" applyFont="1" applyBorder="1" applyAlignment="1">
      <alignment vertical="top" wrapText="1"/>
    </xf>
    <xf numFmtId="0" fontId="2" fillId="0" borderId="9" xfId="0" applyFont="1" applyBorder="1" applyAlignment="1">
      <alignment vertical="top" wrapText="1"/>
    </xf>
    <xf numFmtId="0" fontId="7" fillId="0" borderId="8" xfId="0" applyFont="1" applyBorder="1"/>
    <xf numFmtId="0" fontId="0" fillId="0" borderId="10" xfId="0" applyBorder="1"/>
    <xf numFmtId="0" fontId="0" fillId="0" borderId="11" xfId="0" applyBorder="1"/>
    <xf numFmtId="0" fontId="0" fillId="0" borderId="12" xfId="0" applyBorder="1"/>
    <xf numFmtId="0" fontId="9" fillId="0" borderId="0" xfId="0" applyFont="1"/>
    <xf numFmtId="164" fontId="2" fillId="0" borderId="4" xfId="0" applyNumberFormat="1" applyFont="1" applyBorder="1" applyAlignment="1" applyProtection="1">
      <alignment horizontal="center"/>
      <protection locked="0"/>
    </xf>
    <xf numFmtId="0" fontId="2" fillId="0" borderId="11" xfId="0" applyFont="1" applyBorder="1" applyAlignment="1">
      <alignment horizontal="center"/>
    </xf>
    <xf numFmtId="0" fontId="0" fillId="0" borderId="11" xfId="0" quotePrefix="1" applyBorder="1" applyAlignment="1">
      <alignment horizontal="center" vertical="center"/>
    </xf>
    <xf numFmtId="0" fontId="0" fillId="2" borderId="0" xfId="0" applyFill="1" applyAlignment="1">
      <alignment horizontal="center"/>
    </xf>
    <xf numFmtId="164" fontId="0" fillId="2" borderId="0" xfId="0" applyNumberFormat="1" applyFill="1" applyAlignment="1">
      <alignment horizontal="center"/>
    </xf>
    <xf numFmtId="0" fontId="2" fillId="2" borderId="2" xfId="0" applyFont="1" applyFill="1" applyBorder="1" applyAlignment="1" applyProtection="1">
      <alignment horizontal="center"/>
      <protection locked="0"/>
    </xf>
    <xf numFmtId="0" fontId="13" fillId="0" borderId="8" xfId="0" applyFont="1" applyBorder="1" applyAlignment="1">
      <alignment horizontal="left" vertical="top" wrapText="1"/>
    </xf>
    <xf numFmtId="0" fontId="13" fillId="0" borderId="9" xfId="0" applyFont="1" applyBorder="1" applyAlignment="1">
      <alignment horizontal="left" vertical="top" wrapText="1"/>
    </xf>
    <xf numFmtId="0" fontId="17" fillId="0" borderId="9" xfId="0" applyFont="1" applyBorder="1" applyAlignment="1">
      <alignment horizontal="center"/>
    </xf>
    <xf numFmtId="0" fontId="17" fillId="0" borderId="0" xfId="0" applyFont="1" applyAlignment="1">
      <alignment horizontal="center"/>
    </xf>
    <xf numFmtId="0" fontId="13" fillId="0" borderId="0" xfId="0" applyFont="1" applyAlignment="1">
      <alignment horizontal="left" vertical="top" wrapText="1"/>
    </xf>
    <xf numFmtId="0" fontId="13" fillId="0" borderId="6" xfId="0" applyFont="1" applyBorder="1" applyAlignment="1">
      <alignment horizontal="center" vertical="top" wrapText="1"/>
    </xf>
    <xf numFmtId="0" fontId="19" fillId="0" borderId="0" xfId="0" applyFont="1" applyAlignment="1">
      <alignment horizontal="center" vertical="top" wrapText="1"/>
    </xf>
    <xf numFmtId="0" fontId="10" fillId="0" borderId="0" xfId="1" applyBorder="1" applyAlignment="1" applyProtection="1"/>
    <xf numFmtId="0" fontId="11" fillId="0" borderId="0" xfId="0" applyFont="1" applyAlignment="1">
      <alignment horizontal="center" vertical="center" wrapText="1"/>
    </xf>
    <xf numFmtId="0" fontId="2" fillId="0" borderId="0" xfId="0" applyFont="1"/>
    <xf numFmtId="0" fontId="16" fillId="0" borderId="0" xfId="0" applyFont="1" applyAlignment="1">
      <alignment horizontal="center"/>
    </xf>
    <xf numFmtId="164" fontId="7" fillId="0" borderId="0" xfId="0" applyNumberFormat="1" applyFont="1" applyAlignment="1">
      <alignment horizontal="center"/>
    </xf>
    <xf numFmtId="0" fontId="2" fillId="0" borderId="0" xfId="0" applyFont="1" applyAlignment="1">
      <alignment vertical="top" wrapText="1"/>
    </xf>
    <xf numFmtId="0" fontId="2" fillId="0" borderId="0" xfId="0" applyFont="1" applyAlignment="1">
      <alignment horizontal="left" vertical="center"/>
    </xf>
    <xf numFmtId="0" fontId="2" fillId="0" borderId="0" xfId="0" quotePrefix="1"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left" vertical="center" wrapText="1"/>
    </xf>
    <xf numFmtId="0" fontId="1" fillId="0" borderId="0" xfId="0" applyFont="1" applyAlignment="1">
      <alignment horizontal="left"/>
    </xf>
    <xf numFmtId="0" fontId="17" fillId="0" borderId="0" xfId="0" applyFont="1" applyAlignment="1">
      <alignment horizontal="left"/>
    </xf>
    <xf numFmtId="164" fontId="2" fillId="0" borderId="0" xfId="0" applyNumberFormat="1" applyFont="1" applyAlignment="1">
      <alignment horizontal="left"/>
    </xf>
    <xf numFmtId="0" fontId="2" fillId="0" borderId="13" xfId="0" applyFont="1" applyBorder="1" applyAlignment="1" applyProtection="1">
      <alignment horizontal="center"/>
      <protection locked="0"/>
    </xf>
    <xf numFmtId="0" fontId="0" fillId="0" borderId="0" xfId="0" applyAlignment="1">
      <alignment horizontal="right" vertical="center"/>
    </xf>
    <xf numFmtId="0" fontId="0" fillId="0" borderId="11" xfId="0" applyBorder="1" applyAlignment="1">
      <alignment horizontal="right" vertical="center"/>
    </xf>
    <xf numFmtId="0" fontId="2" fillId="0" borderId="7" xfId="0" applyFont="1" applyBorder="1" applyAlignment="1">
      <alignment horizontal="right" vertical="center"/>
    </xf>
    <xf numFmtId="0" fontId="2" fillId="0" borderId="5" xfId="0" applyFont="1" applyBorder="1" applyAlignment="1">
      <alignment horizontal="right" vertical="center"/>
    </xf>
    <xf numFmtId="0" fontId="10" fillId="2" borderId="2" xfId="1" applyFill="1" applyBorder="1" applyAlignment="1" applyProtection="1">
      <alignment horizontal="center"/>
      <protection locked="0"/>
    </xf>
    <xf numFmtId="0" fontId="10" fillId="2" borderId="14" xfId="1" applyFill="1" applyBorder="1" applyAlignment="1" applyProtection="1">
      <alignment horizontal="center"/>
      <protection locked="0"/>
    </xf>
    <xf numFmtId="0" fontId="10" fillId="2" borderId="3" xfId="1" applyFill="1" applyBorder="1" applyAlignment="1" applyProtection="1">
      <alignment horizontal="center"/>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0" borderId="0" xfId="0" applyFont="1" applyAlignment="1">
      <alignment horizontal="center"/>
    </xf>
    <xf numFmtId="0" fontId="21" fillId="0" borderId="0" xfId="0" quotePrefix="1" applyFont="1" applyAlignment="1">
      <alignment horizontal="left" vertical="top" wrapText="1"/>
    </xf>
    <xf numFmtId="0" fontId="11" fillId="0" borderId="0" xfId="0" applyFont="1" applyAlignment="1">
      <alignment horizontal="center" vertical="center" wrapText="1"/>
    </xf>
    <xf numFmtId="0" fontId="13" fillId="0" borderId="8" xfId="0" applyFont="1" applyBorder="1" applyAlignment="1">
      <alignment vertical="top" wrapText="1"/>
    </xf>
    <xf numFmtId="0" fontId="13" fillId="0" borderId="0" xfId="0" applyFont="1" applyAlignment="1">
      <alignment vertical="top" wrapText="1"/>
    </xf>
    <xf numFmtId="0" fontId="13" fillId="0" borderId="9" xfId="0" applyFont="1" applyBorder="1" applyAlignment="1">
      <alignment vertical="top" wrapText="1"/>
    </xf>
    <xf numFmtId="0" fontId="13" fillId="0" borderId="8" xfId="0" applyFont="1" applyBorder="1" applyAlignment="1">
      <alignment horizontal="left" vertical="top" wrapText="1"/>
    </xf>
    <xf numFmtId="0" fontId="13" fillId="0" borderId="0" xfId="0" applyFont="1" applyAlignment="1">
      <alignment horizontal="left" vertical="top" wrapText="1"/>
    </xf>
    <xf numFmtId="0" fontId="13" fillId="0" borderId="9" xfId="0" applyFont="1" applyBorder="1" applyAlignment="1">
      <alignment horizontal="left" vertical="top" wrapText="1"/>
    </xf>
    <xf numFmtId="0" fontId="13" fillId="0" borderId="8" xfId="0" applyFont="1" applyBorder="1" applyAlignment="1">
      <alignment horizontal="center" vertical="top" wrapText="1"/>
    </xf>
    <xf numFmtId="0" fontId="13" fillId="0" borderId="0" xfId="0" applyFont="1" applyAlignment="1">
      <alignment horizontal="center" vertical="top" wrapText="1"/>
    </xf>
    <xf numFmtId="0" fontId="13" fillId="0" borderId="16" xfId="0" applyFont="1" applyBorder="1" applyAlignment="1">
      <alignment horizontal="left" vertical="top" wrapText="1"/>
    </xf>
    <xf numFmtId="0" fontId="13" fillId="0" borderId="15" xfId="0" applyFont="1" applyBorder="1" applyAlignment="1">
      <alignment horizontal="left" vertical="top" wrapText="1"/>
    </xf>
    <xf numFmtId="0" fontId="22" fillId="0" borderId="8" xfId="0" applyFont="1" applyBorder="1" applyAlignment="1">
      <alignment horizontal="left" vertical="center" wrapText="1"/>
    </xf>
    <xf numFmtId="0" fontId="22" fillId="0" borderId="0" xfId="0" applyFont="1" applyAlignment="1">
      <alignment horizontal="left" vertical="center" wrapText="1"/>
    </xf>
    <xf numFmtId="0" fontId="22" fillId="0" borderId="9" xfId="0" applyFont="1" applyBorder="1" applyAlignment="1">
      <alignment horizontal="left" vertical="center" wrapText="1"/>
    </xf>
    <xf numFmtId="0" fontId="2" fillId="2" borderId="2"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protection locked="0"/>
    </xf>
    <xf numFmtId="0" fontId="18" fillId="0" borderId="8" xfId="0" applyFont="1" applyBorder="1" applyAlignment="1">
      <alignment horizontal="left" vertical="center" wrapText="1"/>
    </xf>
    <xf numFmtId="0" fontId="18" fillId="0" borderId="0" xfId="0" applyFont="1" applyAlignment="1">
      <alignment horizontal="left" vertical="center" wrapText="1"/>
    </xf>
    <xf numFmtId="0" fontId="18" fillId="0" borderId="9" xfId="0" applyFont="1" applyBorder="1" applyAlignment="1">
      <alignment horizontal="left" vertical="center" wrapText="1"/>
    </xf>
    <xf numFmtId="0" fontId="2" fillId="0" borderId="8" xfId="0" applyFont="1" applyBorder="1" applyAlignment="1">
      <alignment horizontal="left" vertical="top" wrapText="1"/>
    </xf>
    <xf numFmtId="0" fontId="2" fillId="0" borderId="0" xfId="0" applyFont="1" applyAlignment="1">
      <alignment horizontal="left" vertical="top" wrapText="1"/>
    </xf>
    <xf numFmtId="0" fontId="2" fillId="0" borderId="9" xfId="0" applyFont="1" applyBorder="1" applyAlignment="1">
      <alignment horizontal="left" vertical="top" wrapText="1"/>
    </xf>
    <xf numFmtId="0" fontId="2" fillId="0" borderId="7" xfId="0" applyFont="1" applyBorder="1" applyAlignment="1">
      <alignment horizontal="center"/>
    </xf>
    <xf numFmtId="0" fontId="2" fillId="0" borderId="0" xfId="0" applyFont="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57151</xdr:colOff>
      <xdr:row>1</xdr:row>
      <xdr:rowOff>66675</xdr:rowOff>
    </xdr:from>
    <xdr:to>
      <xdr:col>2</xdr:col>
      <xdr:colOff>213862</xdr:colOff>
      <xdr:row>5</xdr:row>
      <xdr:rowOff>19050</xdr:rowOff>
    </xdr:to>
    <xdr:pic>
      <xdr:nvPicPr>
        <xdr:cNvPr id="3" name="Picture 2">
          <a:extLst>
            <a:ext uri="{FF2B5EF4-FFF2-40B4-BE49-F238E27FC236}">
              <a16:creationId xmlns:a16="http://schemas.microsoft.com/office/drawing/2014/main" xmlns="" id="{07C56779-8F8B-6313-C2D0-F1EF61D3FF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1" y="257175"/>
          <a:ext cx="766311" cy="771525"/>
        </a:xfrm>
        <a:prstGeom prst="rect">
          <a:avLst/>
        </a:prstGeom>
      </xdr:spPr>
    </xdr:pic>
    <xdr:clientData/>
  </xdr:twoCellAnchor>
  <xdr:twoCellAnchor editAs="oneCell">
    <xdr:from>
      <xdr:col>2</xdr:col>
      <xdr:colOff>504825</xdr:colOff>
      <xdr:row>9</xdr:row>
      <xdr:rowOff>171450</xdr:rowOff>
    </xdr:from>
    <xdr:to>
      <xdr:col>4</xdr:col>
      <xdr:colOff>190500</xdr:colOff>
      <xdr:row>11</xdr:row>
      <xdr:rowOff>38100</xdr:rowOff>
    </xdr:to>
    <xdr:pic>
      <xdr:nvPicPr>
        <xdr:cNvPr id="4" name="Picture 3">
          <a:extLst>
            <a:ext uri="{FF2B5EF4-FFF2-40B4-BE49-F238E27FC236}">
              <a16:creationId xmlns:a16="http://schemas.microsoft.com/office/drawing/2014/main" xmlns="" id="{1B72DC30-6B88-9D2D-40B9-8C263F0850A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28725" y="1733550"/>
          <a:ext cx="1152525" cy="247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J72"/>
  <sheetViews>
    <sheetView showGridLines="0" tabSelected="1" zoomScaleNormal="100" workbookViewId="0">
      <selection activeCell="C44" sqref="C44"/>
    </sheetView>
  </sheetViews>
  <sheetFormatPr defaultColWidth="9.140625" defaultRowHeight="15"/>
  <cols>
    <col min="1" max="1" width="1.7109375" customWidth="1"/>
    <col min="2" max="2" width="9.140625" customWidth="1"/>
    <col min="3" max="3" width="14" customWidth="1"/>
    <col min="4" max="4" width="8" customWidth="1"/>
    <col min="5" max="5" width="17.7109375" customWidth="1"/>
    <col min="6" max="6" width="10.28515625" customWidth="1"/>
    <col min="7" max="8" width="9.7109375" customWidth="1"/>
    <col min="9" max="9" width="7" customWidth="1"/>
    <col min="10" max="10" width="2.28515625" customWidth="1"/>
    <col min="11" max="20" width="9.140625" customWidth="1"/>
  </cols>
  <sheetData>
    <row r="1" spans="2:10" ht="15" customHeight="1">
      <c r="G1" s="58"/>
      <c r="H1" s="58"/>
      <c r="I1" s="59"/>
    </row>
    <row r="2" spans="2:10" ht="15" customHeight="1">
      <c r="B2" s="10"/>
      <c r="C2" s="11"/>
      <c r="D2" s="11"/>
      <c r="E2" s="11"/>
      <c r="F2" s="11"/>
      <c r="G2" s="60"/>
      <c r="H2" s="60"/>
      <c r="I2" s="61"/>
    </row>
    <row r="3" spans="2:10" ht="16.5" customHeight="1">
      <c r="B3" s="12"/>
      <c r="C3" s="69" t="s">
        <v>41</v>
      </c>
      <c r="D3" s="69"/>
      <c r="E3" s="69"/>
      <c r="F3" s="69"/>
      <c r="G3" s="69"/>
      <c r="H3" s="69"/>
      <c r="I3" s="13" t="b">
        <f>IF(Data!C9="Yes", "þ")</f>
        <v>0</v>
      </c>
      <c r="J3" s="52"/>
    </row>
    <row r="4" spans="2:10" ht="17.100000000000001" customHeight="1">
      <c r="B4" s="12"/>
      <c r="C4" s="69"/>
      <c r="D4" s="69"/>
      <c r="E4" s="69"/>
      <c r="F4" s="69"/>
      <c r="G4" s="69"/>
      <c r="H4" s="69"/>
      <c r="I4" s="15"/>
    </row>
    <row r="5" spans="2:10" ht="17.100000000000001" customHeight="1">
      <c r="B5" s="12"/>
      <c r="C5" s="45"/>
      <c r="D5" s="45"/>
      <c r="E5" s="45"/>
      <c r="F5" s="45"/>
      <c r="G5" s="45"/>
      <c r="H5" s="45"/>
      <c r="I5" s="15"/>
    </row>
    <row r="6" spans="2:10" ht="17.100000000000001" customHeight="1">
      <c r="B6" s="12"/>
      <c r="C6" s="45"/>
      <c r="D6" s="45"/>
      <c r="E6" s="45"/>
      <c r="F6" s="45"/>
      <c r="G6" s="45"/>
      <c r="H6" s="45"/>
      <c r="I6" s="15"/>
    </row>
    <row r="7" spans="2:10" ht="15" customHeight="1">
      <c r="B7" s="23" t="s">
        <v>30</v>
      </c>
      <c r="C7" s="41"/>
      <c r="D7" s="41"/>
      <c r="E7" s="41"/>
      <c r="F7" s="41"/>
      <c r="G7" s="41"/>
      <c r="H7" s="41"/>
      <c r="I7" s="38"/>
    </row>
    <row r="8" spans="2:10" ht="15" customHeight="1">
      <c r="B8" s="70" t="s">
        <v>46</v>
      </c>
      <c r="C8" s="71"/>
      <c r="D8" s="71"/>
      <c r="E8" s="71"/>
      <c r="F8" s="71"/>
      <c r="G8" s="71"/>
      <c r="H8" s="71"/>
      <c r="I8" s="72"/>
    </row>
    <row r="9" spans="2:10" ht="15" customHeight="1">
      <c r="B9" s="73" t="s">
        <v>51</v>
      </c>
      <c r="C9" s="74"/>
      <c r="D9" s="74"/>
      <c r="E9" s="74"/>
      <c r="F9" s="74"/>
      <c r="G9" s="74"/>
      <c r="H9" s="74"/>
      <c r="I9" s="75"/>
    </row>
    <row r="10" spans="2:10" ht="15" customHeight="1" thickBot="1">
      <c r="B10" s="73"/>
      <c r="C10" s="74"/>
      <c r="D10" s="74"/>
      <c r="E10" s="74"/>
      <c r="F10" s="74"/>
      <c r="G10" s="74"/>
      <c r="H10" s="74"/>
      <c r="I10" s="75"/>
      <c r="J10" s="53"/>
    </row>
    <row r="11" spans="2:10" ht="15" customHeight="1" thickBot="1">
      <c r="B11" s="73" t="s">
        <v>48</v>
      </c>
      <c r="C11" s="78"/>
      <c r="D11" s="42" t="s">
        <v>47</v>
      </c>
      <c r="E11" s="79" t="s">
        <v>53</v>
      </c>
      <c r="F11" s="74"/>
      <c r="G11" s="74"/>
      <c r="H11" s="74"/>
      <c r="I11" s="75"/>
      <c r="J11" s="53"/>
    </row>
    <row r="12" spans="2:10" ht="15" customHeight="1">
      <c r="B12" s="12"/>
      <c r="I12" s="15"/>
    </row>
    <row r="13" spans="2:10" ht="15" customHeight="1">
      <c r="B13" s="76" t="s">
        <v>52</v>
      </c>
      <c r="C13" s="77"/>
      <c r="D13" s="77"/>
      <c r="E13" s="77"/>
      <c r="F13" s="68" t="s">
        <v>55</v>
      </c>
      <c r="G13" s="68"/>
      <c r="H13" s="68"/>
      <c r="I13" s="38"/>
      <c r="J13" s="54"/>
    </row>
    <row r="14" spans="2:10" ht="15" customHeight="1">
      <c r="B14" s="37"/>
      <c r="C14" s="41"/>
      <c r="D14" s="41"/>
      <c r="E14" s="41"/>
      <c r="F14" s="43"/>
      <c r="G14" s="41"/>
      <c r="H14" s="41"/>
      <c r="I14" s="38"/>
      <c r="J14" s="54"/>
    </row>
    <row r="15" spans="2:10" ht="15" customHeight="1">
      <c r="B15" s="18" t="s">
        <v>49</v>
      </c>
      <c r="C15" s="41"/>
      <c r="D15" s="41"/>
      <c r="E15" s="41"/>
      <c r="F15" s="41"/>
      <c r="G15" s="41"/>
      <c r="H15" s="41"/>
      <c r="I15" s="38"/>
    </row>
    <row r="16" spans="2:10" ht="15" customHeight="1">
      <c r="B16" s="12"/>
      <c r="E16" s="44"/>
      <c r="I16" s="15"/>
    </row>
    <row r="17" spans="2:9" ht="15" customHeight="1">
      <c r="B17" s="80" t="s">
        <v>56</v>
      </c>
      <c r="C17" s="81"/>
      <c r="D17" s="81"/>
      <c r="E17" s="81"/>
      <c r="F17" s="81"/>
      <c r="G17" s="81"/>
      <c r="H17" s="81"/>
      <c r="I17" s="82"/>
    </row>
    <row r="18" spans="2:9" ht="15" customHeight="1">
      <c r="B18" s="87" t="s">
        <v>6</v>
      </c>
      <c r="C18" s="88"/>
      <c r="D18" s="88"/>
      <c r="E18" s="88"/>
      <c r="F18" s="88"/>
      <c r="G18" s="88"/>
      <c r="H18" s="88"/>
      <c r="I18" s="89"/>
    </row>
    <row r="19" spans="2:9" ht="15" customHeight="1">
      <c r="B19" s="14" t="s">
        <v>29</v>
      </c>
      <c r="I19" s="15"/>
    </row>
    <row r="20" spans="2:9" ht="15" customHeight="1">
      <c r="B20" s="12"/>
      <c r="C20" s="46" t="s">
        <v>1</v>
      </c>
      <c r="F20" s="83"/>
      <c r="G20" s="84"/>
      <c r="H20" s="85"/>
      <c r="I20" s="16"/>
    </row>
    <row r="21" spans="2:9" ht="15" customHeight="1">
      <c r="B21" s="12"/>
      <c r="C21" s="46" t="s">
        <v>0</v>
      </c>
      <c r="F21" s="65"/>
      <c r="G21" s="86"/>
      <c r="H21" s="66"/>
      <c r="I21" s="17"/>
    </row>
    <row r="22" spans="2:9" ht="15" customHeight="1">
      <c r="B22" s="12"/>
      <c r="C22" s="46" t="s">
        <v>11</v>
      </c>
      <c r="F22" s="62"/>
      <c r="G22" s="63"/>
      <c r="H22" s="64"/>
      <c r="I22" s="15"/>
    </row>
    <row r="23" spans="2:9" ht="15" customHeight="1">
      <c r="B23" s="12"/>
      <c r="C23" s="46" t="s">
        <v>50</v>
      </c>
      <c r="G23" s="65" t="s">
        <v>36</v>
      </c>
      <c r="H23" s="66"/>
      <c r="I23" s="15"/>
    </row>
    <row r="24" spans="2:9" ht="15.75" customHeight="1">
      <c r="B24" s="12"/>
      <c r="C24" s="46" t="s">
        <v>31</v>
      </c>
      <c r="G24" s="65" t="s">
        <v>36</v>
      </c>
      <c r="H24" s="66"/>
      <c r="I24" s="15"/>
    </row>
    <row r="25" spans="2:9" ht="15" customHeight="1">
      <c r="B25" s="12"/>
      <c r="G25" s="40"/>
      <c r="H25" s="40"/>
      <c r="I25" s="39"/>
    </row>
    <row r="26" spans="2:9" ht="15" customHeight="1">
      <c r="B26" s="12"/>
      <c r="C26" s="55" t="str">
        <f>IF(G24="No","STOP - THANK  YOU FOR INFORMING US THAT YOU ARE NOT COMING."," ")</f>
        <v xml:space="preserve"> </v>
      </c>
      <c r="D26" s="40"/>
      <c r="E26" s="40"/>
      <c r="F26" s="40"/>
      <c r="G26" s="40"/>
      <c r="H26" s="47"/>
      <c r="I26" s="15"/>
    </row>
    <row r="27" spans="2:9" ht="15" customHeight="1">
      <c r="B27" s="12"/>
      <c r="D27" s="55" t="str">
        <f>IF(G24="No","HOPEFULLY WE WILL SEE YOU NEXT YEAR."," ")</f>
        <v xml:space="preserve"> </v>
      </c>
      <c r="E27" s="40"/>
      <c r="F27" s="40"/>
      <c r="G27" s="40"/>
      <c r="H27" s="47"/>
      <c r="I27" s="15"/>
    </row>
    <row r="28" spans="2:9" ht="15" customHeight="1">
      <c r="B28" s="14" t="s">
        <v>2</v>
      </c>
      <c r="D28" s="46"/>
      <c r="I28" s="15"/>
    </row>
    <row r="29" spans="2:9" ht="15" customHeight="1">
      <c r="B29" s="19" t="s">
        <v>3</v>
      </c>
      <c r="C29" s="46" t="s">
        <v>40</v>
      </c>
      <c r="D29" s="5"/>
      <c r="G29" s="20">
        <f>IF(AND($G$23="Yes",$G$24="Yes"),40,0)</f>
        <v>0</v>
      </c>
      <c r="H29" s="20"/>
      <c r="I29" s="15"/>
    </row>
    <row r="30" spans="2:9" ht="15" customHeight="1">
      <c r="B30" s="19" t="s">
        <v>27</v>
      </c>
      <c r="C30" s="46" t="s">
        <v>58</v>
      </c>
      <c r="E30" s="56"/>
      <c r="G30" s="20">
        <f>IF(AND($G$23="No", $G$24="Yes"),45,0)</f>
        <v>0</v>
      </c>
      <c r="H30" s="20"/>
      <c r="I30" s="15"/>
    </row>
    <row r="31" spans="2:9" ht="15" customHeight="1" thickBot="1">
      <c r="B31" s="19" t="s">
        <v>28</v>
      </c>
      <c r="C31" s="46" t="s">
        <v>43</v>
      </c>
      <c r="G31" s="9">
        <v>0</v>
      </c>
      <c r="H31" s="31"/>
      <c r="I31" s="15"/>
    </row>
    <row r="32" spans="2:9" ht="15" customHeight="1" thickBot="1">
      <c r="B32" s="12"/>
      <c r="C32" s="3" t="s">
        <v>57</v>
      </c>
      <c r="G32" s="21">
        <f>SUM(G29:G31)</f>
        <v>0</v>
      </c>
      <c r="H32" s="48"/>
      <c r="I32" s="15"/>
    </row>
    <row r="33" spans="2:9" ht="15" customHeight="1">
      <c r="B33" s="12"/>
      <c r="C33" s="3"/>
      <c r="G33" s="48"/>
      <c r="H33" s="48"/>
      <c r="I33" s="15"/>
    </row>
    <row r="34" spans="2:9" ht="15" customHeight="1">
      <c r="B34" s="22" t="s">
        <v>59</v>
      </c>
      <c r="I34" s="15"/>
    </row>
    <row r="35" spans="2:9">
      <c r="B35" s="12"/>
      <c r="I35" s="15"/>
    </row>
    <row r="36" spans="2:9" ht="15" customHeight="1">
      <c r="B36" s="23" t="s">
        <v>7</v>
      </c>
      <c r="I36" s="15"/>
    </row>
    <row r="37" spans="2:9" ht="15" customHeight="1">
      <c r="B37" s="90" t="s">
        <v>44</v>
      </c>
      <c r="C37" s="91"/>
      <c r="D37" s="91"/>
      <c r="E37" s="91"/>
      <c r="F37" s="91"/>
      <c r="G37" s="91"/>
      <c r="H37" s="91"/>
      <c r="I37" s="92"/>
    </row>
    <row r="38" spans="2:9">
      <c r="B38" s="90"/>
      <c r="C38" s="91"/>
      <c r="D38" s="91"/>
      <c r="E38" s="91"/>
      <c r="F38" s="91"/>
      <c r="G38" s="91"/>
      <c r="H38" s="91"/>
      <c r="I38" s="92"/>
    </row>
    <row r="39" spans="2:9">
      <c r="B39" s="90"/>
      <c r="C39" s="91"/>
      <c r="D39" s="91"/>
      <c r="E39" s="91"/>
      <c r="F39" s="91"/>
      <c r="G39" s="91"/>
      <c r="H39" s="91"/>
      <c r="I39" s="92"/>
    </row>
    <row r="40" spans="2:9">
      <c r="B40" s="24"/>
      <c r="C40" s="49"/>
      <c r="D40" s="49"/>
      <c r="E40" s="49"/>
      <c r="F40" s="49"/>
      <c r="G40" s="49"/>
      <c r="H40" s="49"/>
      <c r="I40" s="25"/>
    </row>
    <row r="41" spans="2:9">
      <c r="B41" s="18" t="s">
        <v>60</v>
      </c>
      <c r="C41" s="94"/>
      <c r="I41" s="15"/>
    </row>
    <row r="42" spans="2:9">
      <c r="B42" s="18" t="s">
        <v>61</v>
      </c>
      <c r="C42" s="94"/>
      <c r="I42" s="15"/>
    </row>
    <row r="43" spans="2:9">
      <c r="B43" s="12"/>
      <c r="C43" s="2" t="s">
        <v>10</v>
      </c>
      <c r="D43" s="2"/>
      <c r="E43" s="2" t="s">
        <v>8</v>
      </c>
      <c r="F43" s="2"/>
      <c r="G43" s="32" t="s">
        <v>9</v>
      </c>
      <c r="H43" s="32"/>
      <c r="I43" s="15"/>
    </row>
    <row r="44" spans="2:9">
      <c r="B44" s="18"/>
      <c r="C44" s="36" t="s">
        <v>36</v>
      </c>
      <c r="D44" s="57"/>
      <c r="E44" s="36" t="s">
        <v>36</v>
      </c>
      <c r="F44" s="57"/>
      <c r="G44" s="65" t="s">
        <v>36</v>
      </c>
      <c r="H44" s="66"/>
      <c r="I44" s="15"/>
    </row>
    <row r="45" spans="2:9">
      <c r="B45" s="18"/>
      <c r="E45" s="2" t="s">
        <v>32</v>
      </c>
      <c r="G45" s="93" t="s">
        <v>32</v>
      </c>
      <c r="H45" s="93"/>
      <c r="I45" s="15"/>
    </row>
    <row r="46" spans="2:9">
      <c r="B46" s="18"/>
      <c r="E46" s="2" t="s">
        <v>33</v>
      </c>
      <c r="G46" s="3" t="s">
        <v>33</v>
      </c>
      <c r="H46" s="2"/>
      <c r="I46" s="15"/>
    </row>
    <row r="47" spans="2:9">
      <c r="B47" s="18"/>
      <c r="E47" s="8"/>
      <c r="G47" s="65"/>
      <c r="H47" s="66"/>
      <c r="I47" s="15"/>
    </row>
    <row r="48" spans="2:9">
      <c r="B48" s="12"/>
      <c r="E48" s="2"/>
      <c r="G48" s="67"/>
      <c r="H48" s="67"/>
      <c r="I48" s="15"/>
    </row>
    <row r="49" spans="2:9" ht="15.75">
      <c r="B49" s="26" t="s">
        <v>5</v>
      </c>
      <c r="I49" s="15"/>
    </row>
    <row r="50" spans="2:9">
      <c r="B50" s="12"/>
      <c r="C50" s="50" t="s">
        <v>54</v>
      </c>
      <c r="G50" s="65"/>
      <c r="H50" s="66"/>
      <c r="I50" s="15"/>
    </row>
    <row r="51" spans="2:9" ht="15" customHeight="1">
      <c r="B51" s="12"/>
      <c r="F51" s="51" t="s">
        <v>24</v>
      </c>
      <c r="G51" s="65"/>
      <c r="H51" s="66"/>
      <c r="I51" s="15"/>
    </row>
    <row r="52" spans="2:9">
      <c r="B52" s="27"/>
      <c r="C52" s="28"/>
      <c r="D52" s="28"/>
      <c r="E52" s="28"/>
      <c r="F52" s="33"/>
      <c r="G52" s="32"/>
      <c r="H52" s="32"/>
      <c r="I52" s="29"/>
    </row>
    <row r="53" spans="2:9">
      <c r="I53" s="11"/>
    </row>
    <row r="56" spans="2:9" ht="11.25" customHeight="1"/>
    <row r="57" spans="2:9" ht="12.95" customHeight="1"/>
    <row r="59" spans="2:9">
      <c r="I59" s="4"/>
    </row>
    <row r="64" spans="2:9" ht="18.75">
      <c r="C64" s="30"/>
    </row>
    <row r="69" ht="9.9499999999999993" customHeight="1"/>
    <row r="72" ht="14.25" customHeight="1"/>
  </sheetData>
  <sheetProtection selectLockedCells="1"/>
  <mergeCells count="22">
    <mergeCell ref="G51:H51"/>
    <mergeCell ref="C3:H4"/>
    <mergeCell ref="B8:I8"/>
    <mergeCell ref="B9:I10"/>
    <mergeCell ref="B13:E13"/>
    <mergeCell ref="B11:C11"/>
    <mergeCell ref="E11:I11"/>
    <mergeCell ref="B17:I17"/>
    <mergeCell ref="G44:H44"/>
    <mergeCell ref="F20:H20"/>
    <mergeCell ref="F21:H21"/>
    <mergeCell ref="G24:H24"/>
    <mergeCell ref="B18:I18"/>
    <mergeCell ref="B37:I39"/>
    <mergeCell ref="G47:H47"/>
    <mergeCell ref="G45:H45"/>
    <mergeCell ref="G2:I2"/>
    <mergeCell ref="F22:H22"/>
    <mergeCell ref="G50:H50"/>
    <mergeCell ref="G48:H48"/>
    <mergeCell ref="F13:H13"/>
    <mergeCell ref="G23:H23"/>
  </mergeCells>
  <dataValidations count="4">
    <dataValidation type="list" allowBlank="1" showInputMessage="1" showErrorMessage="1" sqref="G23:G24">
      <formula1>"Please select,Yes,No"</formula1>
    </dataValidation>
    <dataValidation type="list" allowBlank="1" showInputMessage="1" showErrorMessage="1" sqref="C44">
      <formula1>"Please select,No,Vegetarian,Vegan"</formula1>
    </dataValidation>
    <dataValidation type="list" allowBlank="1" showInputMessage="1" showErrorMessage="1" sqref="G44">
      <formula1>"Please select,None,Celery,Crustaceans,Eggs,Fish,Gluten,Lupin,Milk,Molluscs,Mustard,Peanuts,Sesame,Soybeans,Sulphur dioxide(&gt;10ppm),Tree nuts, Other"</formula1>
    </dataValidation>
    <dataValidation type="list" allowBlank="1" showInputMessage="1" showErrorMessage="1" sqref="E44">
      <formula1>"Please select,None,Gluten,Dairy, Histamine,Other"</formula1>
    </dataValidation>
  </dataValidations>
  <pageMargins left="0.70866141732283472" right="0.70866141732283472" top="0.59055118110236227" bottom="0.39370078740157483" header="0.31496062992125984"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30"/>
  <sheetViews>
    <sheetView zoomScale="90" zoomScaleNormal="90" workbookViewId="0">
      <selection activeCell="C9" sqref="C9"/>
    </sheetView>
  </sheetViews>
  <sheetFormatPr defaultColWidth="15.7109375" defaultRowHeight="15"/>
  <cols>
    <col min="1" max="1" width="12.5703125" style="4" customWidth="1"/>
    <col min="2" max="2" width="18.7109375" style="4" customWidth="1"/>
    <col min="3" max="3" width="15.7109375" style="4"/>
    <col min="4" max="4" width="32.7109375" style="4" customWidth="1"/>
    <col min="5" max="5" width="30.7109375" style="6" customWidth="1"/>
    <col min="6" max="6" width="15.7109375" style="4"/>
    <col min="7" max="7" width="15.28515625" style="1" customWidth="1"/>
    <col min="8" max="10" width="10.7109375" style="1" customWidth="1"/>
    <col min="11" max="11" width="15.7109375" style="4"/>
    <col min="12" max="12" width="2.28515625" style="4" customWidth="1"/>
    <col min="13" max="13" width="15.7109375" style="4"/>
    <col min="14" max="14" width="1.85546875" style="4" customWidth="1"/>
    <col min="15" max="16" width="15.7109375" style="4"/>
    <col min="17" max="17" width="1.7109375" style="4" customWidth="1"/>
    <col min="18" max="18" width="15.7109375" style="4"/>
    <col min="19" max="20" width="20.7109375" style="4" customWidth="1"/>
    <col min="21" max="21" width="29.5703125" style="4" customWidth="1"/>
    <col min="22" max="16384" width="15.7109375" style="4"/>
  </cols>
  <sheetData>
    <row r="1" spans="1:21">
      <c r="A1" s="4">
        <v>1</v>
      </c>
      <c r="B1" s="4">
        <v>2</v>
      </c>
      <c r="C1" s="4">
        <v>3</v>
      </c>
      <c r="D1" s="4">
        <v>4</v>
      </c>
      <c r="E1" s="4">
        <v>5</v>
      </c>
      <c r="F1" s="4">
        <v>6</v>
      </c>
      <c r="G1" s="4">
        <v>7</v>
      </c>
      <c r="H1" s="4">
        <v>8</v>
      </c>
      <c r="I1" s="4">
        <v>9</v>
      </c>
      <c r="J1" s="4">
        <v>10</v>
      </c>
      <c r="K1" s="4">
        <v>11</v>
      </c>
      <c r="L1" s="4">
        <v>12</v>
      </c>
      <c r="M1" s="4">
        <v>13</v>
      </c>
      <c r="N1" s="4">
        <v>14</v>
      </c>
      <c r="O1" s="4">
        <v>15</v>
      </c>
      <c r="P1" s="4">
        <v>16</v>
      </c>
      <c r="Q1" s="4">
        <v>17</v>
      </c>
      <c r="R1" s="4">
        <v>18</v>
      </c>
      <c r="S1" s="4">
        <v>19</v>
      </c>
      <c r="T1" s="4">
        <v>20</v>
      </c>
      <c r="U1" s="4">
        <v>21</v>
      </c>
    </row>
    <row r="2" spans="1:21" s="2" customFormat="1">
      <c r="A2" s="3" t="s">
        <v>35</v>
      </c>
      <c r="E2" s="3"/>
      <c r="G2" s="5"/>
      <c r="H2" s="5"/>
      <c r="I2" s="5"/>
      <c r="J2" s="5"/>
    </row>
    <row r="3" spans="1:21" s="2" customFormat="1">
      <c r="E3" s="3"/>
      <c r="G3" s="5"/>
      <c r="H3" s="5"/>
      <c r="I3" s="5"/>
      <c r="J3" s="5"/>
    </row>
    <row r="4" spans="1:21" s="2" customFormat="1">
      <c r="A4" s="3" t="s">
        <v>34</v>
      </c>
      <c r="E4" s="3"/>
      <c r="G4" s="5"/>
      <c r="H4" s="5"/>
      <c r="I4" s="5"/>
      <c r="J4" s="5"/>
    </row>
    <row r="5" spans="1:21" s="2" customFormat="1">
      <c r="E5" s="3"/>
      <c r="G5" s="5"/>
      <c r="H5" s="5"/>
      <c r="I5" s="5"/>
      <c r="J5" s="5"/>
    </row>
    <row r="6" spans="1:21" s="2" customFormat="1">
      <c r="A6" s="2" t="s">
        <v>37</v>
      </c>
      <c r="B6" s="2" t="s">
        <v>12</v>
      </c>
      <c r="C6" s="2" t="s">
        <v>13</v>
      </c>
      <c r="D6" s="2" t="s">
        <v>23</v>
      </c>
      <c r="E6" s="2" t="s">
        <v>14</v>
      </c>
      <c r="F6" s="2" t="s">
        <v>15</v>
      </c>
      <c r="G6" s="5" t="s">
        <v>42</v>
      </c>
      <c r="H6" s="5" t="s">
        <v>4</v>
      </c>
      <c r="I6" s="5" t="s">
        <v>16</v>
      </c>
      <c r="J6" s="5" t="s">
        <v>17</v>
      </c>
      <c r="K6" s="2" t="s">
        <v>20</v>
      </c>
      <c r="M6" s="2" t="s">
        <v>18</v>
      </c>
      <c r="O6" s="2" t="s">
        <v>21</v>
      </c>
      <c r="P6" s="2" t="s">
        <v>19</v>
      </c>
      <c r="R6" s="2" t="s">
        <v>22</v>
      </c>
      <c r="S6" s="2" t="s">
        <v>25</v>
      </c>
      <c r="T6" s="2" t="s">
        <v>26</v>
      </c>
      <c r="U6" s="2" t="s">
        <v>45</v>
      </c>
    </row>
    <row r="7" spans="1:21" s="34" customFormat="1">
      <c r="A7" s="34" t="str">
        <f>IF(Form!G23="Yes","Member"," ")</f>
        <v xml:space="preserve"> </v>
      </c>
      <c r="B7" s="34">
        <f>Form!F20</f>
        <v>0</v>
      </c>
      <c r="C7" s="34">
        <f>Form!F21</f>
        <v>0</v>
      </c>
      <c r="D7" s="34" t="str">
        <f>CONCATENATE(B7,", ",C7)</f>
        <v>0, 0</v>
      </c>
      <c r="E7" s="34">
        <f>Form!F22</f>
        <v>0</v>
      </c>
      <c r="F7" s="34" t="str">
        <f>Form!G24</f>
        <v>Please select</v>
      </c>
      <c r="G7" s="35">
        <f>Form!G29+Form!G30</f>
        <v>0</v>
      </c>
      <c r="H7" s="35">
        <f>Form!H29+Form!H30</f>
        <v>0</v>
      </c>
      <c r="I7" s="35">
        <f>Form!G31</f>
        <v>0</v>
      </c>
      <c r="J7" s="35">
        <f>Form!G32</f>
        <v>0</v>
      </c>
      <c r="K7" s="34" t="str">
        <f>Form!C44</f>
        <v>Please select</v>
      </c>
      <c r="M7" s="34" t="str">
        <f>Form!E44</f>
        <v>Please select</v>
      </c>
      <c r="O7" s="34">
        <f>Form!E47</f>
        <v>0</v>
      </c>
      <c r="P7" s="34" t="str">
        <f>Form!G44</f>
        <v>Please select</v>
      </c>
      <c r="R7" s="34">
        <f>Form!G47</f>
        <v>0</v>
      </c>
      <c r="S7" s="34">
        <f>Form!G50</f>
        <v>0</v>
      </c>
      <c r="T7" s="34">
        <f>Form!G51</f>
        <v>0</v>
      </c>
      <c r="U7" s="34" t="str">
        <f>CONCATENATE(C7,"  ",B7)</f>
        <v>0  0</v>
      </c>
    </row>
    <row r="8" spans="1:21">
      <c r="A8" s="2"/>
    </row>
    <row r="9" spans="1:21">
      <c r="B9" s="2" t="s">
        <v>38</v>
      </c>
      <c r="C9" s="7" t="s">
        <v>39</v>
      </c>
    </row>
    <row r="12" spans="1:21">
      <c r="B12" s="2"/>
    </row>
    <row r="13" spans="1:21">
      <c r="B13" s="2"/>
    </row>
    <row r="15" spans="1:21">
      <c r="B15" s="2"/>
    </row>
    <row r="16" spans="1:21">
      <c r="B16" s="2"/>
    </row>
    <row r="17" spans="2:2" ht="15.75" customHeight="1">
      <c r="B17" s="5"/>
    </row>
    <row r="18" spans="2:2">
      <c r="B18" s="5"/>
    </row>
    <row r="19" spans="2:2">
      <c r="B19" s="5"/>
    </row>
    <row r="20" spans="2:2">
      <c r="B20" s="5"/>
    </row>
    <row r="21" spans="2:2">
      <c r="B21" s="2"/>
    </row>
    <row r="22" spans="2:2">
      <c r="B22" s="2"/>
    </row>
    <row r="23" spans="2:2">
      <c r="B23" s="2"/>
    </row>
    <row r="24" spans="2:2">
      <c r="B24" s="2"/>
    </row>
    <row r="25" spans="2:2">
      <c r="B25" s="2"/>
    </row>
    <row r="26" spans="2:2">
      <c r="B26" s="2"/>
    </row>
    <row r="27" spans="2:2">
      <c r="B27" s="2"/>
    </row>
    <row r="28" spans="2:2">
      <c r="B28" s="2"/>
    </row>
    <row r="29" spans="2:2">
      <c r="B29" s="2"/>
    </row>
    <row r="30" spans="2:2">
      <c r="B30" s="2"/>
    </row>
  </sheetData>
  <dataValidations xWindow="401" yWindow="485" count="1">
    <dataValidation type="list" allowBlank="1" showInputMessage="1" showErrorMessage="1" sqref="C9">
      <formula1>"No, Yes"</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Y F A A B Q S w M E F A A C A A g A q U 1 m V W L P z 9 + o A A A A + A A A A B I A H A B D b 2 5 m a W c v U G F j a 2 F n Z S 5 4 b W w g o h g A K K A U A A A A A A A A A A A A A A A A A A A A A A A A A A A A h Y + 9 C s I w G E V f p W R v / t S i 5 W s K O r h Y E A R x L T G 2 w T a V J j V 9 N w c f y V e w o F U 3 x 3 s 4 w 7 m P 2 x 3 S v q 6 C q 2 q t b k y C G K Y o U E Y 2 R 2 2 K B H X u F M 5 R K m C b y 3 N e q G C Q j Y 1 7 e 0 x Q 6 d w l J s R 7 j / 0 E N 2 1 B O K W M H L L N T p a q z t F H 1 v / l U B v r c i M V E r B / x Q i O I 4 Z n b M H x N G J A R g y Z N l + F D 8 W Y A v m B s O o q 1 7 V K K B O u l 0 D G C e T 9 Q j w B U E s D B B Q A A g A I A K l N Z l 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p T W Z V k E q a 0 6 w C A A A R C w A A E w A c A E Z v c m 1 1 b G F z L 1 N l Y 3 R p b 2 4 x L m 0 g o h g A K K A U A A A A A A A A A A A A A A A A A A A A A A A A A A A A d d b L a t t A A E b h v c H v I N S N D C L o 1 1 2 E b O p 2 2 U C x o Y u Q h e 1 O G x N b E y Q Z Y o z f v V L s R m d C m 0 0 G K T P f x J e j a c 2 m 2 9 r a W 1 x + 6 3 Y 6 m U 7 a p 1 V j f n q m X u 2 N d + f t T D e d e P 3 P w h 6 a z X D l 6 + v G 7 G 7 m h 6 Y x d f f D N s 9 r a 5 + D 2 e n h v p 9 x 5 7 9 N 9 B / P D 3 N b d / 1 f P I a X + Z / 8 + d O q / t 0 v v T y + G L 9 f a L l a 7 8 z N s l n V 7 S / b 7 O d 2 d 9 j X w 8 0 2 u G D h 6 e R f r s o P v a 6 / 4 3 X m t T u f Z + 9 r v s 1 + s e 2 w 7 L D c h 3 W H O 8 E H e Z z 8 z T T D 1 Q v R j l P n d r / e 1 u Z 6 P f i H E n J j 1 2 E 8 D p N x m I 7 D b B z m 4 7 A Y h + U 4 r M a h I o z h C a A g C q R g C q i g C q z g x n B j / p 9 w Y 7 g x 3 B h u D D e G G 8 O N 4 S Z w E 7 g J X 2 C 4 C d w E b g I 3 g Z v A T e C m c F O 4 K d y U 7 y z c F G 4 K N 4 W b w k 3 h Z n A z u B n c D G 7 G j x T c D G 4 G N 4 O b w c 3 h 5 n B z u D n c H G 7 O z z L c H G 4 O N 4 d b w C 3 g F n A L u A X c A m 7 B L x H c A m 4 B t 4 R b w i 3 h l n B L u C X c E m 7 J b y / c E m 4 F t 4 J b w a 3 g V n A r u B X c C m 7 F b D j d Y D g i l i N i O i K 2 I 2 I 8 I t Y j Y j 4 i 9 i N i Q C L u w E 0 X d + D E y 6 m X k y + n X 0 7 A n I I 5 C W P D x I g p d u r J H b B j Y s j E k o k p E 1 s m x k y s m Z g z s W d K n I B z B 0 y a 2 D Q x a m L V x K y J X R P D J p Z N T J t S 5 x n C H b B u Y t 7 E v o m B E w s n J k 5 s n B g 5 s X L K n M c Y d 8 D Q i a U T U y e 2 T o y d W D s x d 2 L v x O A p d 5 6 k 3 A G b J 0 Z P r J 6 Y P b F 7 Y v j E 8 o n p E 9 u n w n m Y c w f M n 9 g / M Y B i A c U E i g 0 U I y h W U M y g S u c 8 w R 2 w h G I K x R a K M R R r K O Z Q f Q / P 4 f V 4 1 v w 9 p y 3 7 M + H n 4 x e z 2 + 6 3 n W k C v 5 / w / W A 7 s + i O / W n u 3 t Z m F l 4 P e / 5 s O t n W / z k A 3 v 4 B U E s B A i 0 A F A A C A A g A q U 1 m V W L P z 9 + o A A A A + A A A A B I A A A A A A A A A A A A A A A A A A A A A A E N v b m Z p Z y 9 Q Y W N r Y W d l L n h t b F B L A Q I t A B Q A A g A I A K l N Z l U P y u m r p A A A A O k A A A A T A A A A A A A A A A A A A A A A A P Q A A A B b Q 2 9 u d G V u d F 9 U e X B l c 1 0 u e G 1 s U E s B A i 0 A F A A C A A g A q U 1 m V Z B K m t O s A g A A E Q s A A B M A A A A A A A A A A A A A A A A A 5 Q E A A E Z v c m 1 1 b G F z L 1 N l Y 3 R p b 2 4 x L m 1 Q S w U G A A A A A A M A A w D C A A A A 3 g Q 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W g k A A A A A A A A 4 C 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2 V u Y W 1 l P C 9 J d G V t U G F 0 a D 4 8 L 0 l 0 Z W 1 M b 2 N h d G l v b j 4 8 U 3 R h Y m x l R W 5 0 c m l l c z 4 8 R W 5 0 c n k g V H l w Z T 0 i S X N Q c m l 2 Y X R l 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R W 5 h Y m x l Z C I g V m F s d W U 9 I m w w I i A v P j x F b n R y e S B U e X B l P S J G a W x s T 2 J q Z W N 0 V H l w Z S I g V m F s d W U 9 I n N D b 2 5 u Z W N 0 a W 9 u T 2 5 s e S I g L z 4 8 R W 5 0 c n k g V H l w Z T 0 i R m l s b F R v R G F 0 Y U 1 v Z G V s R W 5 h Y m x l Z C I g V m F s d W U 9 I m w w I i A v P j x F b n R y e S B U e X B l P S J G a W x s Z W R D b 2 1 w b G V 0 Z V J l c 3 V s d F R v V 2 9 y a 3 N o Z W V 0 I i B W Y W x 1 Z T 0 i b D E i I C 8 + P E V u d H J 5 I F R 5 c G U 9 I l J l Y 2 9 2 Z X J 5 V G F y Z 2 V 0 U 2 h l Z X Q i I F Z h b H V l P S J z U 2 h l Z X Q x I i A v P j x F b n R y e S B U e X B l P S J S Z W N v d m V y e V R h c m d l d E N v b H V t b i I g V m F s d W U 9 I m w x I i A v P j x F b n R y e S B U e X B l P S J S Z W N v d m V y e V R h c m d l d F J v d y I g V m F s d W U 9 I m w x I i A v P j x F b n R y e S B U e X B l P S J B Z G R l Z F R v R G F 0 Y U 1 v Z G V s I i B W Y W x 1 Z T 0 i b D A i I C 8 + P E V u d H J 5 I F R 5 c G U 9 I k Z p b G x D b 3 V u d C I g V m F s d W U 9 I m w x I i A v P j x F b n R y e S B U e X B l P S J G a W x s R X J y b 3 J D b 2 R l I i B W Y W x 1 Z T 0 i c 1 V u a 2 5 v d 2 4 i I C 8 + P E V u d H J 5 I F R 5 c G U 9 I k Z p b G x F c n J v c k N v d W 5 0 I i B W Y W x 1 Z T 0 i b D A i I C 8 + P E V u d H J 5 I F R 5 c G U 9 I k Z p b G x M Y X N 0 V X B k Y X R l Z C I g V m F s d W U 9 I m Q y M D I y L T E x L T A 0 V D E y O j U 5 O j M z L j M 2 N D Q 1 M D N a I i A v P j x F b n R y e S B U e X B l P S J G a W x s Q 2 9 s d W 1 u V H l w Z X M i I F Z h b H V l P S J z Q m c 9 P S I g L z 4 8 R W 5 0 c n k g V H l w Z T 0 i R m l s b E N v b H V t b k 5 h b W V z I i B W Y W x 1 Z T 0 i c 1 s m c X V v d D t N Z X J n Z W Q 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l b m F t Z S 9 N Z X J n Z W Q g Q 2 9 s d W 1 u c y 5 7 T W V y Z 2 V k L D B 9 J n F 1 b 3 Q 7 X S w m c X V v d D t D b 2 x 1 b W 5 D b 3 V u d C Z x d W 9 0 O z o x L C Z x d W 9 0 O 0 t l e U N v b H V t b k 5 h b W V z J n F 1 b 3 Q 7 O l t d L C Z x d W 9 0 O 0 N v b H V t b k l k Z W 5 0 a X R p Z X M m c X V v d D s 6 W y Z x d W 9 0 O 1 N l Y 3 R p b 2 4 x L 2 V u Y W 1 l L 0 1 l c m d l Z C B D b 2 x 1 b W 5 z L n t N Z X J n Z W Q s M H 0 m c X V v d D t d L C Z x d W 9 0 O 1 J l b G F 0 a W 9 u c 2 h p c E l u Z m 8 m c X V v d D s 6 W 1 1 9 I i A v P j w v U 3 R h Y m x l R W 5 0 c m l l c z 4 8 L 0 l 0 Z W 0 + P E l 0 Z W 0 + P E l 0 Z W 1 M b 2 N h d G l v b j 4 8 S X R l b V R 5 c G U + R m 9 y b X V s Y T w v S X R l b V R 5 c G U + P E l 0 Z W 1 Q Y X R o P l N l Y 3 R p b 2 4 x L 2 V u Y W 1 l L 1 N v d X J j Z T w v S X R l b V B h d G g + P C 9 J d G V t T G 9 j Y X R p b 2 4 + P F N 0 Y W J s Z U V u d H J p Z X M g L z 4 8 L 0 l 0 Z W 0 + P E l 0 Z W 0 + P E l 0 Z W 1 M b 2 N h d G l v b j 4 8 S X R l b V R 5 c G U + R m 9 y b X V s Y T w v S X R l b V R 5 c G U + P E l 0 Z W 1 Q Y X R o P l N l Y 3 R p b 2 4 x L 2 V u Y W 1 l L 0 N o Y W 5 n Z W Q l M j B U e X B l P C 9 J d G V t U G F 0 a D 4 8 L 0 l 0 Z W 1 M b 2 N h d G l v b j 4 8 U 3 R h Y m x l R W 5 0 c m l l c y A v P j w v S X R l b T 4 8 S X R l b T 4 8 S X R l b U x v Y 2 F 0 a W 9 u P j x J d G V t V H l w Z T 5 G b 3 J t d W x h P C 9 J d G V t V H l w Z T 4 8 S X R l b V B h d G g + U 2 V j d G l v b j E v Z W 5 h b W U v V H J h b n N w b 3 N l Z C U y M F R h Y m x l P C 9 J d G V t U G F 0 a D 4 8 L 0 l 0 Z W 1 M b 2 N h d G l v b j 4 8 U 3 R h Y m x l R W 5 0 c m l l c y A v P j w v S X R l b T 4 8 S X R l b T 4 8 S X R l b U x v Y 2 F 0 a W 9 u P j x J d G V t V H l w Z T 5 G b 3 J t d W x h P C 9 J d G V t V H l w Z T 4 8 S X R l b V B h d G g + U 2 V j d G l v b j E v Z W 5 h b W U v T W V y Z 2 V k J T I w Q 2 9 s d W 1 u c z w v S X R l b V B h d G g + P C 9 J d G V t T G 9 j Y X R p b 2 4 + P F N 0 Y W J s Z U V u d H J p Z X M g L z 4 8 L 0 l 0 Z W 0 + P C 9 J d G V t c z 4 8 L 0 x v Y 2 F s U G F j a 2 F n Z U 1 l d G F k Y X R h R m l s Z T 4 W A A A A U E s F B g A A A A A A A A A A A A A A A A A A A A A A A C Y B A A A B A A A A 0 I y d 3 w E V 0 R G M e g D A T 8 K X 6 w E A A A D Z 4 8 8 O 6 S y C Q a Q L d J r f h V P e A A A A A A I A A A A A A B B m A A A A A Q A A I A A A A N d J 9 a I g B Y 1 G X r d 5 N y A 1 q h f J a w j + E F N u w d + B 7 i p 6 I K + 4 A A A A A A 6 A A A A A A g A A I A A A A A K F 1 p i I 7 Q z G 6 y e n u 1 T N y v z d F e D l C T y H A I p v B 3 h 2 X J l v U A A A A G o 1 u M p C a p N Q w S E m z x H e y 0 T c U c P V W B Q 7 G f W q K b h I b 8 V e j P S k r X 5 Y A o J h g d d z Z L Y J C Q R J 5 i m A m Q W s d J c 7 K 8 y 6 e k O 6 r U w A 9 y p u 2 G 3 T o 7 y T 5 C T e Q A A A A E J q M 8 t E e / V 5 J 0 5 o j Y q a b M d 9 K J S h K d z 7 5 5 d I 6 B U k P f l z B X Y e 3 A f L A K S S 0 5 I e j T n r y d 0 a Q H J r b 9 m 5 4 A C s 1 y 2 A 6 c w = < / D a t a M a s h u p > 
</file>

<file path=customXml/itemProps1.xml><?xml version="1.0" encoding="utf-8"?>
<ds:datastoreItem xmlns:ds="http://schemas.openxmlformats.org/officeDocument/2006/customXml" ds:itemID="{D89B1CF9-38E8-4EF2-9F86-A4DD46E31D3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Form</vt:lpstr>
      <vt:lpstr>Data</vt:lpstr>
      <vt:lpstr>Allergen</vt:lpstr>
      <vt:lpstr>Intol</vt:lpstr>
      <vt:lpstr>Otherallergen</vt:lpstr>
      <vt:lpstr>Otherintol</vt:lpstr>
      <vt:lpstr>VV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dc:creator>
  <cp:lastModifiedBy>Tony Tuley</cp:lastModifiedBy>
  <cp:lastPrinted>2023-07-16T09:09:48Z</cp:lastPrinted>
  <dcterms:created xsi:type="dcterms:W3CDTF">2022-10-28T13:28:23Z</dcterms:created>
  <dcterms:modified xsi:type="dcterms:W3CDTF">2023-08-12T12:04:35Z</dcterms:modified>
</cp:coreProperties>
</file>